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Frye\FOIA Cases 2018\Library Uploads\"/>
    </mc:Choice>
  </mc:AlternateContent>
  <bookViews>
    <workbookView xWindow="0" yWindow="0" windowWidth="28800" windowHeight="11700"/>
  </bookViews>
  <sheets>
    <sheet name="FY 17 Week 52" sheetId="1" r:id="rId1"/>
  </sheets>
  <definedNames>
    <definedName name="_xlnm.Print_Area" localSheetId="0">'FY 17 Week 52'!$A$1:$J$28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18" i="1" l="1"/>
  <c r="AE18" i="1"/>
  <c r="AD18" i="1"/>
  <c r="AC18" i="1"/>
  <c r="AA18" i="1"/>
  <c r="Z18" i="1"/>
  <c r="AF17" i="1"/>
  <c r="AE17" i="1"/>
  <c r="AD17" i="1"/>
  <c r="AC17" i="1"/>
  <c r="AA17" i="1"/>
  <c r="Z17" i="1"/>
  <c r="AF16" i="1"/>
  <c r="AE16" i="1"/>
  <c r="AD16" i="1"/>
  <c r="AC16" i="1"/>
  <c r="AA16" i="1"/>
  <c r="Z16" i="1"/>
  <c r="AF15" i="1"/>
  <c r="AE15" i="1"/>
  <c r="AD15" i="1"/>
  <c r="AC15" i="1"/>
  <c r="AA15" i="1"/>
  <c r="Z15" i="1"/>
  <c r="AF14" i="1"/>
  <c r="AE14" i="1"/>
  <c r="AD14" i="1"/>
  <c r="AC14" i="1"/>
  <c r="AA14" i="1"/>
  <c r="Z14" i="1"/>
  <c r="AF13" i="1"/>
  <c r="AE13" i="1"/>
  <c r="AD13" i="1"/>
  <c r="AC13" i="1"/>
  <c r="AA13" i="1"/>
  <c r="Z13" i="1"/>
  <c r="AF12" i="1"/>
  <c r="AE12" i="1"/>
  <c r="AD12" i="1"/>
  <c r="AC12" i="1"/>
  <c r="AA12" i="1"/>
  <c r="Z12" i="1"/>
  <c r="AF11" i="1"/>
  <c r="AE11" i="1"/>
  <c r="AD11" i="1"/>
  <c r="AC11" i="1"/>
  <c r="AA11" i="1"/>
  <c r="Z11" i="1"/>
  <c r="AF10" i="1"/>
  <c r="AE10" i="1"/>
  <c r="AD10" i="1"/>
  <c r="AC10" i="1"/>
  <c r="AA10" i="1"/>
  <c r="Z10" i="1"/>
  <c r="AF9" i="1"/>
  <c r="AE9" i="1"/>
  <c r="AD9" i="1"/>
  <c r="AC9" i="1"/>
  <c r="AA9" i="1"/>
  <c r="Z9" i="1"/>
  <c r="AF8" i="1"/>
  <c r="AE8" i="1"/>
  <c r="AD8" i="1"/>
  <c r="AC8" i="1"/>
  <c r="AA8" i="1"/>
  <c r="Z8" i="1"/>
  <c r="AF7" i="1"/>
  <c r="AE7" i="1"/>
  <c r="AD7" i="1"/>
  <c r="AC7" i="1"/>
  <c r="AA7" i="1"/>
  <c r="Z7" i="1"/>
  <c r="AF6" i="1"/>
  <c r="AE6" i="1"/>
  <c r="AD6" i="1"/>
  <c r="AC6" i="1"/>
  <c r="AA6" i="1"/>
  <c r="Z6" i="1"/>
  <c r="AF5" i="1"/>
  <c r="AE5" i="1"/>
  <c r="AD5" i="1"/>
  <c r="AC5" i="1"/>
  <c r="AA5" i="1"/>
  <c r="Z5" i="1"/>
  <c r="J4" i="1"/>
  <c r="AF4" i="1" s="1"/>
  <c r="I4" i="1"/>
  <c r="AE4" i="1" s="1"/>
  <c r="H4" i="1"/>
  <c r="AD4" i="1" s="1"/>
  <c r="F4" i="1"/>
  <c r="G4" i="1" s="1"/>
  <c r="E4" i="1"/>
  <c r="D4" i="1"/>
  <c r="AA4" i="1" s="1"/>
  <c r="C4" i="1"/>
  <c r="Z4" i="1" s="1"/>
  <c r="AC4" i="1" l="1"/>
</calcChain>
</file>

<file path=xl/sharedStrings.xml><?xml version="1.0" encoding="utf-8"?>
<sst xmlns="http://schemas.openxmlformats.org/spreadsheetml/2006/main" count="50" uniqueCount="50">
  <si>
    <t>Federal - DPB/DPU</t>
  </si>
  <si>
    <t>FYTD Week Ending  September 29, 2017</t>
  </si>
  <si>
    <t>Level</t>
  </si>
  <si>
    <t>Site</t>
  </si>
  <si>
    <t>Receipts</t>
  </si>
  <si>
    <t>Clearances</t>
  </si>
  <si>
    <t>Closing Pending</t>
  </si>
  <si>
    <t>Allowance</t>
  </si>
  <si>
    <t>Allowance Rate</t>
  </si>
  <si>
    <t>No Decision</t>
  </si>
  <si>
    <r>
      <t>UE</t>
    </r>
    <r>
      <rPr>
        <b/>
        <sz val="8"/>
        <color indexed="8"/>
        <rFont val="Arial"/>
        <family val="2"/>
      </rPr>
      <t>1</t>
    </r>
  </si>
  <si>
    <r>
      <t>VE</t>
    </r>
    <r>
      <rPr>
        <b/>
        <sz val="8"/>
        <color indexed="8"/>
        <rFont val="Arial"/>
        <family val="2"/>
      </rPr>
      <t>2</t>
    </r>
  </si>
  <si>
    <t>Informal</t>
  </si>
  <si>
    <t>Total</t>
  </si>
  <si>
    <t>NEPSC</t>
  </si>
  <si>
    <t>S0A</t>
  </si>
  <si>
    <t>MATPSC</t>
  </si>
  <si>
    <t>S0B</t>
  </si>
  <si>
    <t>SEPSC</t>
  </si>
  <si>
    <t>S0C</t>
  </si>
  <si>
    <t>GLPSC</t>
  </si>
  <si>
    <t>V32</t>
  </si>
  <si>
    <t>WNPSC</t>
  </si>
  <si>
    <t>V64</t>
  </si>
  <si>
    <t>MAMPSC</t>
  </si>
  <si>
    <t>V45</t>
  </si>
  <si>
    <t>OCO</t>
  </si>
  <si>
    <t>S0D</t>
  </si>
  <si>
    <t>OMVE</t>
  </si>
  <si>
    <t>V40</t>
  </si>
  <si>
    <t>BOS DPU</t>
  </si>
  <si>
    <t>S0E</t>
  </si>
  <si>
    <t>DAL DPU</t>
  </si>
  <si>
    <t>S0F</t>
  </si>
  <si>
    <t>DEN DPU</t>
  </si>
  <si>
    <t>S0G</t>
  </si>
  <si>
    <t>SEA DPU</t>
  </si>
  <si>
    <t>S0H</t>
  </si>
  <si>
    <t>PH DPU</t>
  </si>
  <si>
    <t>S0T</t>
  </si>
  <si>
    <t>PR DPU</t>
  </si>
  <si>
    <t>S52</t>
  </si>
  <si>
    <t>Produced By:  SSA/DCO/ODD/DDRWM</t>
  </si>
  <si>
    <t xml:space="preserve">Date Produced:  </t>
  </si>
  <si>
    <t>Data Source:  DIODS</t>
  </si>
  <si>
    <t>Notes:</t>
  </si>
  <si>
    <t xml:space="preserve">1. UE (Reversal without development) </t>
  </si>
  <si>
    <t xml:space="preserve">2. VE (Reversal with development) </t>
  </si>
  <si>
    <t>3. Data base on UNIT code 10 &amp; 11 from V40 report</t>
  </si>
  <si>
    <t>4. Data base on UNIT DEN from V45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</si>
</sst>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[$-409]mmmm\ d\,\ yyyy;@"/>
  </numFmts>
  <fonts count="10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8"/>
      <color indexed="8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16" fontId="3" fillId="3" borderId="2" xfId="0" quotePrefix="1" applyNumberFormat="1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/>
    <xf numFmtId="3" fontId="5" fillId="4" borderId="3" xfId="0" applyNumberFormat="1" applyFont="1" applyFill="1" applyBorder="1"/>
    <xf numFmtId="3" fontId="5" fillId="5" borderId="3" xfId="0" applyNumberFormat="1" applyFont="1" applyFill="1" applyBorder="1"/>
    <xf numFmtId="164" fontId="5" fillId="4" borderId="3" xfId="0" applyNumberFormat="1" applyFont="1" applyFill="1" applyBorder="1"/>
    <xf numFmtId="3" fontId="0" fillId="0" borderId="0" xfId="0" applyNumberFormat="1"/>
    <xf numFmtId="1" fontId="0" fillId="0" borderId="0" xfId="0" applyNumberFormat="1"/>
    <xf numFmtId="0" fontId="6" fillId="0" borderId="4" xfId="0" applyFont="1" applyBorder="1"/>
    <xf numFmtId="0" fontId="6" fillId="6" borderId="4" xfId="0" applyFont="1" applyFill="1" applyBorder="1"/>
    <xf numFmtId="3" fontId="7" fillId="6" borderId="4" xfId="0" applyNumberFormat="1" applyFont="1" applyFill="1" applyBorder="1"/>
    <xf numFmtId="3" fontId="7" fillId="4" borderId="4" xfId="0" applyNumberFormat="1" applyFont="1" applyFill="1" applyBorder="1"/>
    <xf numFmtId="164" fontId="7" fillId="6" borderId="4" xfId="0" applyNumberFormat="1" applyFont="1" applyFill="1" applyBorder="1"/>
    <xf numFmtId="0" fontId="6" fillId="0" borderId="2" xfId="0" applyFont="1" applyBorder="1"/>
    <xf numFmtId="0" fontId="6" fillId="6" borderId="2" xfId="0" applyFont="1" applyFill="1" applyBorder="1"/>
    <xf numFmtId="3" fontId="7" fillId="6" borderId="2" xfId="0" applyNumberFormat="1" applyFont="1" applyFill="1" applyBorder="1"/>
    <xf numFmtId="3" fontId="7" fillId="4" borderId="2" xfId="0" applyNumberFormat="1" applyFont="1" applyFill="1" applyBorder="1"/>
    <xf numFmtId="164" fontId="7" fillId="6" borderId="2" xfId="0" applyNumberFormat="1" applyFont="1" applyFill="1" applyBorder="1"/>
    <xf numFmtId="0" fontId="0" fillId="6" borderId="0" xfId="0" applyFill="1"/>
    <xf numFmtId="1" fontId="8" fillId="0" borderId="0" xfId="0" applyNumberFormat="1" applyFont="1"/>
    <xf numFmtId="0" fontId="6" fillId="6" borderId="0" xfId="0" applyFont="1" applyFill="1" applyBorder="1"/>
    <xf numFmtId="3" fontId="6" fillId="6" borderId="0" xfId="0" applyNumberFormat="1" applyFont="1" applyFill="1" applyBorder="1"/>
    <xf numFmtId="10" fontId="0" fillId="0" borderId="0" xfId="0" applyNumberFormat="1"/>
    <xf numFmtId="0" fontId="9" fillId="0" borderId="0" xfId="0" applyFont="1" applyAlignment="1">
      <alignment horizontal="left"/>
    </xf>
    <xf numFmtId="3" fontId="9" fillId="0" borderId="0" xfId="0" applyNumberFormat="1" applyFont="1"/>
    <xf numFmtId="3" fontId="7" fillId="0" borderId="0" xfId="0" applyNumberFormat="1" applyFont="1" applyFill="1" applyBorder="1"/>
    <xf numFmtId="14" fontId="0" fillId="0" borderId="0" xfId="0" applyNumberFormat="1"/>
    <xf numFmtId="0" fontId="9" fillId="0" borderId="0" xfId="0" applyFont="1" applyAlignment="1"/>
    <xf numFmtId="165" fontId="9" fillId="0" borderId="0" xfId="0" applyNumberFormat="1" applyFont="1" applyAlignment="1">
      <alignment horizontal="left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34"/>
  <sheetViews>
    <sheetView tabSelected="1" zoomScale="80" zoomScaleNormal="80" workbookViewId="0">
      <selection activeCell="AG29" sqref="AG29"/>
    </sheetView>
  </sheetViews>
  <sheetFormatPr defaultColWidth="9.140625" defaultRowHeight="15" x14ac:dyDescent="0.25"/>
  <cols>
    <col min="1" max="1" width="15.7109375" customWidth="1"/>
    <col min="2" max="2" width="8.140625" customWidth="1"/>
    <col min="3" max="3" width="12.85546875" customWidth="1"/>
    <col min="4" max="4" width="14" customWidth="1"/>
    <col min="5" max="5" width="14.28515625" customWidth="1"/>
    <col min="6" max="6" width="13.85546875" customWidth="1"/>
    <col min="7" max="7" width="14.28515625" customWidth="1"/>
    <col min="8" max="8" width="12" customWidth="1"/>
    <col min="9" max="9" width="12" bestFit="1" customWidth="1"/>
    <col min="10" max="10" width="8.140625" bestFit="1" customWidth="1"/>
    <col min="11" max="17" width="9.140625" hidden="1" customWidth="1"/>
    <col min="18" max="18" width="14.140625" hidden="1" customWidth="1"/>
    <col min="19" max="24" width="9.140625" hidden="1" customWidth="1"/>
    <col min="26" max="26" width="11.42578125" hidden="1" customWidth="1"/>
    <col min="27" max="32" width="9.140625" hidden="1" customWidth="1"/>
    <col min="33" max="43" width="9.140625" customWidth="1"/>
  </cols>
  <sheetData>
    <row r="1" spans="1:61" ht="23.2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61" ht="21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pans="1:61" ht="31.5" x14ac:dyDescent="0.25">
      <c r="A3" s="3" t="s">
        <v>2</v>
      </c>
      <c r="B3" s="3" t="s">
        <v>3</v>
      </c>
      <c r="C3" s="4" t="s">
        <v>4</v>
      </c>
      <c r="D3" s="5" t="s">
        <v>5</v>
      </c>
      <c r="E3" s="4" t="s">
        <v>6</v>
      </c>
      <c r="F3" s="4" t="s">
        <v>7</v>
      </c>
      <c r="G3" s="6" t="s">
        <v>8</v>
      </c>
      <c r="H3" s="4" t="s">
        <v>9</v>
      </c>
      <c r="I3" s="4" t="s">
        <v>10</v>
      </c>
      <c r="J3" s="4" t="s">
        <v>11</v>
      </c>
    </row>
    <row r="4" spans="1:61" ht="16.5" thickBot="1" x14ac:dyDescent="0.3">
      <c r="A4" s="7" t="s">
        <v>12</v>
      </c>
      <c r="B4" s="7" t="s">
        <v>13</v>
      </c>
      <c r="C4" s="8">
        <f>SUM(C5:C18)</f>
        <v>50513</v>
      </c>
      <c r="D4" s="8">
        <f>SUM(D5:D18)</f>
        <v>43238</v>
      </c>
      <c r="E4" s="8">
        <f>SUM(E5:E18)</f>
        <v>7699</v>
      </c>
      <c r="F4" s="9">
        <f>SUM(F5:F18)</f>
        <v>1258</v>
      </c>
      <c r="G4" s="10">
        <f>F4/D4</f>
        <v>2.9094777741801192E-2</v>
      </c>
      <c r="H4" s="9">
        <f>SUM(H5:H18)</f>
        <v>41980</v>
      </c>
      <c r="I4" s="8">
        <f>SUM(I5:I18)</f>
        <v>766</v>
      </c>
      <c r="J4" s="8">
        <f>SUM(J5:J18)</f>
        <v>486</v>
      </c>
      <c r="K4" s="11"/>
      <c r="M4" s="11"/>
      <c r="N4" s="11"/>
      <c r="O4" s="11"/>
      <c r="P4" s="11"/>
      <c r="Q4" s="11"/>
      <c r="R4" s="12"/>
      <c r="Y4" s="11"/>
      <c r="Z4" s="11" t="e">
        <f>C4-#REF!</f>
        <v>#REF!</v>
      </c>
      <c r="AA4" s="11" t="e">
        <f>D4-#REF!</f>
        <v>#REF!</v>
      </c>
      <c r="AB4" s="11"/>
      <c r="AC4" s="11" t="e">
        <f>F4-#REF!</f>
        <v>#REF!</v>
      </c>
      <c r="AD4" s="11" t="e">
        <f>H4-#REF!</f>
        <v>#REF!</v>
      </c>
      <c r="AE4" s="11" t="e">
        <f>I4-#REF!</f>
        <v>#REF!</v>
      </c>
      <c r="AF4" s="11" t="e">
        <f>J4-#REF!</f>
        <v>#REF!</v>
      </c>
      <c r="AG4" s="11"/>
      <c r="AH4" s="11"/>
      <c r="AJ4" s="11"/>
      <c r="AK4" s="11"/>
      <c r="AL4" s="11"/>
      <c r="AM4" s="11"/>
      <c r="AR4" s="11"/>
      <c r="AS4" s="11"/>
      <c r="AT4" s="11"/>
      <c r="AU4" s="11"/>
      <c r="AV4" s="11"/>
      <c r="AW4" s="11"/>
      <c r="AX4" s="11"/>
    </row>
    <row r="5" spans="1:61" ht="16.5" thickTop="1" x14ac:dyDescent="0.25">
      <c r="A5" s="13" t="s">
        <v>14</v>
      </c>
      <c r="B5" s="14" t="s">
        <v>15</v>
      </c>
      <c r="C5" s="15">
        <v>0</v>
      </c>
      <c r="D5" s="15">
        <v>0</v>
      </c>
      <c r="E5" s="16">
        <v>0</v>
      </c>
      <c r="F5" s="15">
        <v>0</v>
      </c>
      <c r="G5" s="17">
        <v>0</v>
      </c>
      <c r="H5" s="15">
        <v>0</v>
      </c>
      <c r="I5" s="15">
        <v>0</v>
      </c>
      <c r="J5" s="15">
        <v>0</v>
      </c>
      <c r="K5" s="11"/>
      <c r="M5" s="11"/>
      <c r="N5" s="11"/>
      <c r="O5" s="11"/>
      <c r="P5" s="11"/>
      <c r="Q5" s="11"/>
      <c r="R5" s="12"/>
      <c r="Y5" s="11"/>
      <c r="Z5" s="11" t="e">
        <f>C5-#REF!</f>
        <v>#REF!</v>
      </c>
      <c r="AA5" s="11" t="e">
        <f>D5-#REF!</f>
        <v>#REF!</v>
      </c>
      <c r="AB5" s="11"/>
      <c r="AC5" s="11" t="e">
        <f>F5-#REF!</f>
        <v>#REF!</v>
      </c>
      <c r="AD5" s="11" t="e">
        <f>H5-#REF!</f>
        <v>#REF!</v>
      </c>
      <c r="AE5" s="11" t="e">
        <f>I5-#REF!</f>
        <v>#REF!</v>
      </c>
      <c r="AF5" s="11" t="e">
        <f>J5-#REF!</f>
        <v>#REF!</v>
      </c>
      <c r="AG5" s="11"/>
      <c r="AH5" s="11"/>
      <c r="AJ5" s="11"/>
      <c r="AK5" s="11"/>
      <c r="AL5" s="11"/>
      <c r="AM5" s="11"/>
      <c r="AR5" s="11"/>
      <c r="AS5" s="11"/>
      <c r="AT5" s="11"/>
      <c r="AU5" s="11"/>
      <c r="AV5" s="11"/>
      <c r="AW5" s="11"/>
      <c r="AX5" s="11"/>
    </row>
    <row r="6" spans="1:61" ht="15.75" x14ac:dyDescent="0.25">
      <c r="A6" s="18" t="s">
        <v>16</v>
      </c>
      <c r="B6" s="19" t="s">
        <v>17</v>
      </c>
      <c r="C6" s="15">
        <v>0</v>
      </c>
      <c r="D6" s="20">
        <v>0</v>
      </c>
      <c r="E6" s="21">
        <v>0</v>
      </c>
      <c r="F6" s="20">
        <v>0</v>
      </c>
      <c r="G6" s="22">
        <v>0</v>
      </c>
      <c r="H6" s="20">
        <v>0</v>
      </c>
      <c r="I6" s="20">
        <v>0</v>
      </c>
      <c r="J6" s="20">
        <v>0</v>
      </c>
      <c r="K6" s="11"/>
      <c r="M6" s="11"/>
      <c r="N6" s="11"/>
      <c r="O6" s="11"/>
      <c r="P6" s="11"/>
      <c r="Q6" s="11"/>
      <c r="R6" s="12"/>
      <c r="Y6" s="11"/>
      <c r="Z6" s="11" t="e">
        <f>C6-#REF!</f>
        <v>#REF!</v>
      </c>
      <c r="AA6" s="11" t="e">
        <f>D6-#REF!</f>
        <v>#REF!</v>
      </c>
      <c r="AB6" s="11"/>
      <c r="AC6" s="11" t="e">
        <f>F6-#REF!</f>
        <v>#REF!</v>
      </c>
      <c r="AD6" s="11" t="e">
        <f>H6-#REF!</f>
        <v>#REF!</v>
      </c>
      <c r="AE6" s="11" t="e">
        <f>I6-#REF!</f>
        <v>#REF!</v>
      </c>
      <c r="AF6" s="11" t="e">
        <f>J6-#REF!</f>
        <v>#REF!</v>
      </c>
      <c r="AG6" s="11"/>
      <c r="AH6" s="11"/>
      <c r="AJ6" s="11"/>
      <c r="AK6" s="11"/>
      <c r="AL6" s="11"/>
      <c r="AM6" s="11"/>
      <c r="AR6" s="11"/>
      <c r="AS6" s="11"/>
      <c r="AT6" s="11"/>
      <c r="AU6" s="11"/>
      <c r="AV6" s="11"/>
      <c r="AW6" s="11"/>
      <c r="AX6" s="11"/>
    </row>
    <row r="7" spans="1:61" ht="15.75" x14ac:dyDescent="0.25">
      <c r="A7" s="18" t="s">
        <v>18</v>
      </c>
      <c r="B7" s="19" t="s">
        <v>19</v>
      </c>
      <c r="C7" s="15">
        <v>0</v>
      </c>
      <c r="D7" s="20">
        <v>0</v>
      </c>
      <c r="E7" s="21">
        <v>0</v>
      </c>
      <c r="F7" s="20">
        <v>0</v>
      </c>
      <c r="G7" s="22">
        <v>0</v>
      </c>
      <c r="H7" s="20">
        <v>0</v>
      </c>
      <c r="I7" s="20">
        <v>0</v>
      </c>
      <c r="J7" s="20">
        <v>0</v>
      </c>
      <c r="K7" s="11"/>
      <c r="M7" s="11"/>
      <c r="N7" s="11"/>
      <c r="O7" s="11"/>
      <c r="P7" s="11"/>
      <c r="Q7" s="11"/>
      <c r="R7" s="12"/>
      <c r="Y7" s="11"/>
      <c r="Z7" s="11" t="e">
        <f>C7-#REF!</f>
        <v>#REF!</v>
      </c>
      <c r="AA7" s="11" t="e">
        <f>D7-#REF!</f>
        <v>#REF!</v>
      </c>
      <c r="AB7" s="11"/>
      <c r="AC7" s="11" t="e">
        <f>F7-#REF!</f>
        <v>#REF!</v>
      </c>
      <c r="AD7" s="11" t="e">
        <f>H7-#REF!</f>
        <v>#REF!</v>
      </c>
      <c r="AE7" s="11" t="e">
        <f>I7-#REF!</f>
        <v>#REF!</v>
      </c>
      <c r="AF7" s="11" t="e">
        <f>J7-#REF!</f>
        <v>#REF!</v>
      </c>
      <c r="AG7" s="11"/>
      <c r="AH7" s="11"/>
      <c r="AJ7" s="11"/>
      <c r="AK7" s="11"/>
      <c r="AL7" s="11"/>
      <c r="AM7" s="11"/>
      <c r="AR7" s="11"/>
      <c r="AS7" s="11"/>
      <c r="AT7" s="11"/>
      <c r="AU7" s="11"/>
      <c r="AV7" s="11"/>
      <c r="AW7" s="11"/>
      <c r="AX7" s="11"/>
    </row>
    <row r="8" spans="1:61" ht="15.75" x14ac:dyDescent="0.25">
      <c r="A8" s="18" t="s">
        <v>20</v>
      </c>
      <c r="B8" s="19" t="s">
        <v>21</v>
      </c>
      <c r="C8" s="15">
        <v>0</v>
      </c>
      <c r="D8" s="20">
        <v>0</v>
      </c>
      <c r="E8" s="21">
        <v>0</v>
      </c>
      <c r="F8" s="20">
        <v>0</v>
      </c>
      <c r="G8" s="22">
        <v>0</v>
      </c>
      <c r="H8" s="20">
        <v>0</v>
      </c>
      <c r="I8" s="20">
        <v>0</v>
      </c>
      <c r="J8" s="20">
        <v>0</v>
      </c>
      <c r="K8" s="11"/>
      <c r="M8" s="11"/>
      <c r="N8" s="11"/>
      <c r="O8" s="11"/>
      <c r="P8" s="11"/>
      <c r="Q8" s="11"/>
      <c r="R8" s="12"/>
      <c r="Y8" s="11"/>
      <c r="Z8" s="11" t="e">
        <f>C8-#REF!</f>
        <v>#REF!</v>
      </c>
      <c r="AA8" s="11" t="e">
        <f>D8-#REF!</f>
        <v>#REF!</v>
      </c>
      <c r="AB8" s="11"/>
      <c r="AC8" s="11" t="e">
        <f>F8-#REF!</f>
        <v>#REF!</v>
      </c>
      <c r="AD8" s="11" t="e">
        <f>H8-#REF!</f>
        <v>#REF!</v>
      </c>
      <c r="AE8" s="11" t="e">
        <f>I8-#REF!</f>
        <v>#REF!</v>
      </c>
      <c r="AF8" s="11" t="e">
        <f>J8-#REF!</f>
        <v>#REF!</v>
      </c>
      <c r="AG8" s="11"/>
      <c r="AH8" s="11"/>
      <c r="AJ8" s="11"/>
      <c r="AK8" s="11"/>
      <c r="AL8" s="11"/>
      <c r="AM8" s="11"/>
      <c r="AR8" s="11"/>
      <c r="AS8" s="11"/>
      <c r="AT8" s="11"/>
      <c r="AU8" s="11"/>
      <c r="AV8" s="11"/>
      <c r="AW8" s="11"/>
      <c r="AX8" s="11"/>
    </row>
    <row r="9" spans="1:61" s="23" customFormat="1" ht="15.75" x14ac:dyDescent="0.25">
      <c r="A9" s="13" t="s">
        <v>22</v>
      </c>
      <c r="B9" s="14" t="s">
        <v>23</v>
      </c>
      <c r="C9" s="15">
        <v>0</v>
      </c>
      <c r="D9" s="15">
        <v>0</v>
      </c>
      <c r="E9" s="16">
        <v>0</v>
      </c>
      <c r="F9" s="15">
        <v>0</v>
      </c>
      <c r="G9" s="17">
        <v>0</v>
      </c>
      <c r="H9" s="15">
        <v>0</v>
      </c>
      <c r="I9" s="15">
        <v>0</v>
      </c>
      <c r="J9" s="15">
        <v>0</v>
      </c>
      <c r="K9" s="11"/>
      <c r="M9" s="11"/>
      <c r="N9" s="11"/>
      <c r="O9" s="11"/>
      <c r="P9" s="11"/>
      <c r="Q9" s="11"/>
      <c r="R9" s="24"/>
      <c r="Y9" s="11"/>
      <c r="Z9" s="11" t="e">
        <f>C9-#REF!</f>
        <v>#REF!</v>
      </c>
      <c r="AA9" s="11" t="e">
        <f>D9-#REF!</f>
        <v>#REF!</v>
      </c>
      <c r="AB9" s="11"/>
      <c r="AC9" s="11" t="e">
        <f>F9-#REF!</f>
        <v>#REF!</v>
      </c>
      <c r="AD9" s="11" t="e">
        <f>H9-#REF!</f>
        <v>#REF!</v>
      </c>
      <c r="AE9" s="11" t="e">
        <f>I9-#REF!</f>
        <v>#REF!</v>
      </c>
      <c r="AF9" s="11" t="e">
        <f>J9-#REF!</f>
        <v>#REF!</v>
      </c>
      <c r="AG9" s="11"/>
      <c r="AH9" s="11"/>
      <c r="AJ9" s="11"/>
      <c r="AK9" s="11"/>
      <c r="AL9" s="11"/>
      <c r="AM9" s="11"/>
      <c r="AR9" s="11"/>
      <c r="AS9" s="11"/>
      <c r="AT9" s="11"/>
      <c r="AU9" s="11"/>
      <c r="AV9" s="11"/>
      <c r="AW9" s="11"/>
      <c r="AX9" s="11"/>
      <c r="AY9"/>
      <c r="AZ9"/>
      <c r="BA9"/>
      <c r="BB9"/>
      <c r="BC9"/>
      <c r="BD9"/>
      <c r="BE9"/>
      <c r="BF9"/>
      <c r="BG9"/>
      <c r="BH9"/>
      <c r="BI9"/>
    </row>
    <row r="10" spans="1:61" s="23" customFormat="1" ht="15.75" x14ac:dyDescent="0.25">
      <c r="A10" s="18" t="s">
        <v>24</v>
      </c>
      <c r="B10" s="19" t="s">
        <v>25</v>
      </c>
      <c r="C10" s="15">
        <v>0</v>
      </c>
      <c r="D10" s="20">
        <v>0</v>
      </c>
      <c r="E10" s="21">
        <v>0</v>
      </c>
      <c r="F10" s="20">
        <v>0</v>
      </c>
      <c r="G10" s="22">
        <v>0</v>
      </c>
      <c r="H10" s="20">
        <v>0</v>
      </c>
      <c r="I10" s="20">
        <v>0</v>
      </c>
      <c r="J10" s="20">
        <v>0</v>
      </c>
      <c r="K10" s="11"/>
      <c r="M10" s="11"/>
      <c r="N10" s="11"/>
      <c r="O10" s="11"/>
      <c r="P10" s="11"/>
      <c r="Q10" s="11"/>
      <c r="R10" s="12"/>
      <c r="Y10" s="11"/>
      <c r="Z10" s="11" t="e">
        <f>C10-#REF!</f>
        <v>#REF!</v>
      </c>
      <c r="AA10" s="11" t="e">
        <f>D10-#REF!</f>
        <v>#REF!</v>
      </c>
      <c r="AB10" s="11"/>
      <c r="AC10" s="11" t="e">
        <f>F10-#REF!</f>
        <v>#REF!</v>
      </c>
      <c r="AD10" s="11" t="e">
        <f>H10-#REF!</f>
        <v>#REF!</v>
      </c>
      <c r="AE10" s="11" t="e">
        <f>I10-#REF!</f>
        <v>#REF!</v>
      </c>
      <c r="AF10" s="11" t="e">
        <f>J10-#REF!</f>
        <v>#REF!</v>
      </c>
      <c r="AG10" s="11"/>
      <c r="AH10" s="11"/>
      <c r="AJ10" s="11"/>
      <c r="AK10" s="11"/>
      <c r="AL10" s="11"/>
      <c r="AM10" s="11"/>
      <c r="AR10" s="11"/>
      <c r="AS10" s="11"/>
      <c r="AT10" s="11"/>
      <c r="AU10" s="11"/>
      <c r="AV10" s="11"/>
      <c r="AW10" s="11"/>
      <c r="AX10" s="11"/>
      <c r="AY10"/>
      <c r="AZ10"/>
      <c r="BA10"/>
      <c r="BB10"/>
      <c r="BC10"/>
      <c r="BD10"/>
      <c r="BE10"/>
      <c r="BF10"/>
      <c r="BG10"/>
      <c r="BH10"/>
      <c r="BI10"/>
    </row>
    <row r="11" spans="1:61" s="23" customFormat="1" ht="15.75" x14ac:dyDescent="0.25">
      <c r="A11" s="18" t="s">
        <v>26</v>
      </c>
      <c r="B11" s="19" t="s">
        <v>27</v>
      </c>
      <c r="C11" s="15">
        <v>33461</v>
      </c>
      <c r="D11" s="20">
        <v>30240</v>
      </c>
      <c r="E11" s="21">
        <v>3645</v>
      </c>
      <c r="F11" s="20">
        <v>526</v>
      </c>
      <c r="G11" s="22">
        <v>1.7394179894179893E-2</v>
      </c>
      <c r="H11" s="20">
        <v>29714</v>
      </c>
      <c r="I11" s="20">
        <v>297</v>
      </c>
      <c r="J11" s="20">
        <v>225</v>
      </c>
      <c r="K11" s="11"/>
      <c r="M11" s="11"/>
      <c r="N11" s="11"/>
      <c r="O11" s="11"/>
      <c r="P11" s="11"/>
      <c r="Q11" s="11"/>
      <c r="R11" s="24"/>
      <c r="Y11" s="11"/>
      <c r="Z11" s="11" t="e">
        <f>C11-#REF!</f>
        <v>#REF!</v>
      </c>
      <c r="AA11" s="11" t="e">
        <f>D11-#REF!</f>
        <v>#REF!</v>
      </c>
      <c r="AB11" s="11"/>
      <c r="AC11" s="11" t="e">
        <f>F11-#REF!</f>
        <v>#REF!</v>
      </c>
      <c r="AD11" s="11" t="e">
        <f>H11-#REF!</f>
        <v>#REF!</v>
      </c>
      <c r="AE11" s="11" t="e">
        <f>I11-#REF!</f>
        <v>#REF!</v>
      </c>
      <c r="AF11" s="11" t="e">
        <f>J11-#REF!</f>
        <v>#REF!</v>
      </c>
      <c r="AG11" s="11"/>
      <c r="AH11" s="11"/>
      <c r="AJ11" s="11"/>
      <c r="AK11" s="11"/>
      <c r="AL11" s="11"/>
      <c r="AM11" s="11"/>
      <c r="AR11" s="11"/>
      <c r="AS11" s="11"/>
      <c r="AT11" s="11"/>
      <c r="AU11" s="11"/>
      <c r="AV11" s="11"/>
      <c r="AW11" s="11"/>
      <c r="AX11" s="11"/>
      <c r="AY11"/>
      <c r="AZ11"/>
      <c r="BA11"/>
      <c r="BB11"/>
      <c r="BC11"/>
      <c r="BD11"/>
      <c r="BE11"/>
      <c r="BF11"/>
      <c r="BG11"/>
      <c r="BH11"/>
      <c r="BI11"/>
    </row>
    <row r="12" spans="1:61" s="23" customFormat="1" ht="15.75" x14ac:dyDescent="0.25">
      <c r="A12" s="18" t="s">
        <v>28</v>
      </c>
      <c r="B12" s="19" t="s">
        <v>29</v>
      </c>
      <c r="C12" s="15">
        <v>0</v>
      </c>
      <c r="D12" s="20">
        <v>0</v>
      </c>
      <c r="E12" s="21">
        <v>0</v>
      </c>
      <c r="F12" s="20">
        <v>0</v>
      </c>
      <c r="G12" s="22">
        <v>0</v>
      </c>
      <c r="H12" s="20">
        <v>0</v>
      </c>
      <c r="I12" s="20">
        <v>0</v>
      </c>
      <c r="J12" s="20">
        <v>0</v>
      </c>
      <c r="K12" s="11"/>
      <c r="M12" s="11"/>
      <c r="N12" s="11"/>
      <c r="O12" s="11"/>
      <c r="P12" s="11"/>
      <c r="Q12" s="11"/>
      <c r="R12" s="12"/>
      <c r="Y12" s="11"/>
      <c r="Z12" s="11" t="e">
        <f>C12-#REF!</f>
        <v>#REF!</v>
      </c>
      <c r="AA12" s="11" t="e">
        <f>D12-#REF!</f>
        <v>#REF!</v>
      </c>
      <c r="AB12" s="11"/>
      <c r="AC12" s="11" t="e">
        <f>F12-#REF!</f>
        <v>#REF!</v>
      </c>
      <c r="AD12" s="11" t="e">
        <f>H12-#REF!</f>
        <v>#REF!</v>
      </c>
      <c r="AE12" s="11" t="e">
        <f>I12-#REF!</f>
        <v>#REF!</v>
      </c>
      <c r="AF12" s="11" t="e">
        <f>J12-#REF!</f>
        <v>#REF!</v>
      </c>
      <c r="AG12" s="11"/>
      <c r="AH12" s="11"/>
      <c r="AJ12" s="11"/>
      <c r="AK12" s="11"/>
      <c r="AL12" s="11"/>
      <c r="AM12" s="11"/>
      <c r="AR12" s="11"/>
      <c r="AS12" s="11"/>
      <c r="AT12" s="11"/>
      <c r="AU12" s="11"/>
      <c r="AV12" s="11"/>
      <c r="AW12" s="11"/>
      <c r="AX12" s="11"/>
      <c r="AY12"/>
      <c r="AZ12"/>
      <c r="BA12"/>
      <c r="BB12"/>
      <c r="BC12"/>
      <c r="BD12"/>
      <c r="BE12"/>
      <c r="BF12"/>
      <c r="BG12"/>
      <c r="BH12"/>
      <c r="BI12"/>
    </row>
    <row r="13" spans="1:61" ht="15.75" x14ac:dyDescent="0.25">
      <c r="A13" s="18" t="s">
        <v>30</v>
      </c>
      <c r="B13" s="19" t="s">
        <v>31</v>
      </c>
      <c r="C13" s="15">
        <v>0</v>
      </c>
      <c r="D13" s="20">
        <v>0</v>
      </c>
      <c r="E13" s="21">
        <v>0</v>
      </c>
      <c r="F13" s="20">
        <v>0</v>
      </c>
      <c r="G13" s="22">
        <v>0</v>
      </c>
      <c r="H13" s="20">
        <v>0</v>
      </c>
      <c r="I13" s="20">
        <v>0</v>
      </c>
      <c r="J13" s="20">
        <v>0</v>
      </c>
      <c r="K13" s="11"/>
      <c r="M13" s="11"/>
      <c r="N13" s="11"/>
      <c r="O13" s="11"/>
      <c r="P13" s="11"/>
      <c r="Q13" s="11"/>
      <c r="R13" s="12"/>
      <c r="Y13" s="11"/>
      <c r="Z13" s="11" t="e">
        <f>C13-#REF!</f>
        <v>#REF!</v>
      </c>
      <c r="AA13" s="11" t="e">
        <f>D13-#REF!</f>
        <v>#REF!</v>
      </c>
      <c r="AB13" s="11"/>
      <c r="AC13" s="11" t="e">
        <f>F13-#REF!</f>
        <v>#REF!</v>
      </c>
      <c r="AD13" s="11" t="e">
        <f>H13-#REF!</f>
        <v>#REF!</v>
      </c>
      <c r="AE13" s="11" t="e">
        <f>I13-#REF!</f>
        <v>#REF!</v>
      </c>
      <c r="AF13" s="11" t="e">
        <f>J13-#REF!</f>
        <v>#REF!</v>
      </c>
      <c r="AG13" s="11"/>
      <c r="AH13" s="11"/>
      <c r="AJ13" s="11"/>
      <c r="AK13" s="11"/>
      <c r="AL13" s="11"/>
      <c r="AM13" s="11"/>
      <c r="AR13" s="11"/>
      <c r="AS13" s="11"/>
      <c r="AT13" s="11"/>
      <c r="AU13" s="11"/>
      <c r="AV13" s="11"/>
      <c r="AW13" s="11"/>
      <c r="AX13" s="11"/>
    </row>
    <row r="14" spans="1:61" ht="15.75" x14ac:dyDescent="0.25">
      <c r="A14" s="18" t="s">
        <v>32</v>
      </c>
      <c r="B14" s="19" t="s">
        <v>33</v>
      </c>
      <c r="C14" s="15">
        <v>6867</v>
      </c>
      <c r="D14" s="20">
        <v>5331</v>
      </c>
      <c r="E14" s="21">
        <v>1536</v>
      </c>
      <c r="F14" s="20">
        <v>610</v>
      </c>
      <c r="G14" s="22">
        <v>0.11442506096417182</v>
      </c>
      <c r="H14" s="20">
        <v>4721</v>
      </c>
      <c r="I14" s="20">
        <v>386</v>
      </c>
      <c r="J14" s="20">
        <v>222</v>
      </c>
      <c r="K14" s="11"/>
      <c r="M14" s="11"/>
      <c r="N14" s="11"/>
      <c r="O14" s="11"/>
      <c r="P14" s="11"/>
      <c r="Q14" s="11"/>
      <c r="R14" s="12"/>
      <c r="Y14" s="11"/>
      <c r="Z14" s="11" t="e">
        <f>C14-#REF!</f>
        <v>#REF!</v>
      </c>
      <c r="AA14" s="11" t="e">
        <f>D14-#REF!</f>
        <v>#REF!</v>
      </c>
      <c r="AB14" s="11"/>
      <c r="AC14" s="11" t="e">
        <f>F14-#REF!</f>
        <v>#REF!</v>
      </c>
      <c r="AD14" s="11" t="e">
        <f>H14-#REF!</f>
        <v>#REF!</v>
      </c>
      <c r="AE14" s="11" t="e">
        <f>I14-#REF!</f>
        <v>#REF!</v>
      </c>
      <c r="AF14" s="11" t="e">
        <f>J14-#REF!</f>
        <v>#REF!</v>
      </c>
      <c r="AG14" s="11"/>
      <c r="AH14" s="11"/>
      <c r="AJ14" s="11"/>
      <c r="AK14" s="11"/>
      <c r="AL14" s="11"/>
      <c r="AM14" s="11"/>
      <c r="AR14" s="11"/>
      <c r="AS14" s="11"/>
      <c r="AT14" s="11"/>
      <c r="AU14" s="11"/>
      <c r="AV14" s="11"/>
      <c r="AW14" s="11"/>
      <c r="AX14" s="11"/>
    </row>
    <row r="15" spans="1:61" ht="15.75" x14ac:dyDescent="0.25">
      <c r="A15" s="19" t="s">
        <v>34</v>
      </c>
      <c r="B15" s="19" t="s">
        <v>35</v>
      </c>
      <c r="C15" s="15">
        <v>0</v>
      </c>
      <c r="D15" s="20">
        <v>0</v>
      </c>
      <c r="E15" s="21">
        <v>0</v>
      </c>
      <c r="F15" s="20">
        <v>0</v>
      </c>
      <c r="G15" s="22">
        <v>0</v>
      </c>
      <c r="H15" s="20">
        <v>0</v>
      </c>
      <c r="I15" s="20">
        <v>0</v>
      </c>
      <c r="J15" s="20">
        <v>0</v>
      </c>
      <c r="K15" s="11"/>
      <c r="M15" s="11"/>
      <c r="N15" s="11"/>
      <c r="O15" s="11"/>
      <c r="P15" s="11"/>
      <c r="Q15" s="11"/>
      <c r="R15" s="12"/>
      <c r="Y15" s="11"/>
      <c r="Z15" s="11" t="e">
        <f>C15-#REF!</f>
        <v>#REF!</v>
      </c>
      <c r="AA15" s="11" t="e">
        <f>D15-#REF!</f>
        <v>#REF!</v>
      </c>
      <c r="AB15" s="11"/>
      <c r="AC15" s="11" t="e">
        <f>F15-#REF!</f>
        <v>#REF!</v>
      </c>
      <c r="AD15" s="11" t="e">
        <f>H15-#REF!</f>
        <v>#REF!</v>
      </c>
      <c r="AE15" s="11" t="e">
        <f>I15-#REF!</f>
        <v>#REF!</v>
      </c>
      <c r="AF15" s="11" t="e">
        <f>J15-#REF!</f>
        <v>#REF!</v>
      </c>
      <c r="AG15" s="11"/>
      <c r="AH15" s="11"/>
      <c r="AJ15" s="11"/>
      <c r="AK15" s="11"/>
      <c r="AL15" s="11"/>
      <c r="AM15" s="11"/>
      <c r="AR15" s="11"/>
      <c r="AS15" s="11"/>
      <c r="AT15" s="11"/>
      <c r="AU15" s="11"/>
      <c r="AV15" s="11"/>
      <c r="AW15" s="11"/>
      <c r="AX15" s="11"/>
    </row>
    <row r="16" spans="1:61" ht="15.75" x14ac:dyDescent="0.25">
      <c r="A16" s="19" t="s">
        <v>36</v>
      </c>
      <c r="B16" s="19" t="s">
        <v>37</v>
      </c>
      <c r="C16" s="15">
        <v>0</v>
      </c>
      <c r="D16" s="20">
        <v>0</v>
      </c>
      <c r="E16" s="21">
        <v>0</v>
      </c>
      <c r="F16" s="20">
        <v>0</v>
      </c>
      <c r="G16" s="22">
        <v>0</v>
      </c>
      <c r="H16" s="20">
        <v>0</v>
      </c>
      <c r="I16" s="20">
        <v>0</v>
      </c>
      <c r="J16" s="20">
        <v>0</v>
      </c>
      <c r="K16" s="11"/>
      <c r="M16" s="11"/>
      <c r="N16" s="11"/>
      <c r="O16" s="11"/>
      <c r="P16" s="11"/>
      <c r="Q16" s="11"/>
      <c r="R16" s="12"/>
      <c r="Y16" s="11"/>
      <c r="Z16" s="11" t="e">
        <f>C16-#REF!</f>
        <v>#REF!</v>
      </c>
      <c r="AA16" s="11" t="e">
        <f>D16-#REF!</f>
        <v>#REF!</v>
      </c>
      <c r="AB16" s="11"/>
      <c r="AC16" s="11" t="e">
        <f>F16-#REF!</f>
        <v>#REF!</v>
      </c>
      <c r="AD16" s="11" t="e">
        <f>H16-#REF!</f>
        <v>#REF!</v>
      </c>
      <c r="AE16" s="11" t="e">
        <f>I16-#REF!</f>
        <v>#REF!</v>
      </c>
      <c r="AF16" s="11" t="e">
        <f>J16-#REF!</f>
        <v>#REF!</v>
      </c>
      <c r="AG16" s="11"/>
      <c r="AH16" s="11"/>
      <c r="AJ16" s="11"/>
      <c r="AK16" s="11"/>
      <c r="AL16" s="11"/>
      <c r="AM16" s="11"/>
      <c r="AR16" s="11"/>
      <c r="AS16" s="11"/>
      <c r="AT16" s="11"/>
      <c r="AU16" s="11"/>
      <c r="AV16" s="11"/>
      <c r="AW16" s="11"/>
      <c r="AX16" s="11"/>
    </row>
    <row r="17" spans="1:50" ht="15.75" x14ac:dyDescent="0.25">
      <c r="A17" s="19" t="s">
        <v>38</v>
      </c>
      <c r="B17" s="19" t="s">
        <v>39</v>
      </c>
      <c r="C17" s="15">
        <v>2500</v>
      </c>
      <c r="D17" s="20">
        <v>1946</v>
      </c>
      <c r="E17" s="21">
        <v>554</v>
      </c>
      <c r="F17" s="20">
        <v>39</v>
      </c>
      <c r="G17" s="22">
        <v>2.0041109969167522E-2</v>
      </c>
      <c r="H17" s="20">
        <v>1907</v>
      </c>
      <c r="I17" s="20">
        <v>30</v>
      </c>
      <c r="J17" s="20">
        <v>9</v>
      </c>
      <c r="K17" s="11"/>
      <c r="M17" s="11"/>
      <c r="N17" s="11"/>
      <c r="O17" s="11"/>
      <c r="P17" s="11"/>
      <c r="Q17" s="11"/>
      <c r="R17" s="12"/>
      <c r="Y17" s="11"/>
      <c r="Z17" s="11" t="e">
        <f>C17-#REF!</f>
        <v>#REF!</v>
      </c>
      <c r="AA17" s="11" t="e">
        <f>D17-#REF!</f>
        <v>#REF!</v>
      </c>
      <c r="AB17" s="11"/>
      <c r="AC17" s="11" t="e">
        <f>F17-#REF!</f>
        <v>#REF!</v>
      </c>
      <c r="AD17" s="11" t="e">
        <f>H17-#REF!</f>
        <v>#REF!</v>
      </c>
      <c r="AE17" s="11" t="e">
        <f>I17-#REF!</f>
        <v>#REF!</v>
      </c>
      <c r="AF17" s="11" t="e">
        <f>J17-#REF!</f>
        <v>#REF!</v>
      </c>
      <c r="AG17" s="11"/>
      <c r="AH17" s="11"/>
      <c r="AJ17" s="11"/>
      <c r="AK17" s="11"/>
      <c r="AL17" s="11"/>
      <c r="AM17" s="11"/>
      <c r="AR17" s="11"/>
      <c r="AS17" s="11"/>
      <c r="AT17" s="11"/>
      <c r="AU17" s="11"/>
      <c r="AV17" s="11"/>
      <c r="AW17" s="11"/>
      <c r="AX17" s="11"/>
    </row>
    <row r="18" spans="1:50" ht="15.75" x14ac:dyDescent="0.25">
      <c r="A18" s="18" t="s">
        <v>40</v>
      </c>
      <c r="B18" s="19" t="s">
        <v>41</v>
      </c>
      <c r="C18" s="15">
        <v>7685</v>
      </c>
      <c r="D18" s="20">
        <v>5721</v>
      </c>
      <c r="E18" s="21">
        <v>1964</v>
      </c>
      <c r="F18" s="20">
        <v>83</v>
      </c>
      <c r="G18" s="22">
        <v>1.4507953155042825E-2</v>
      </c>
      <c r="H18" s="20">
        <v>5638</v>
      </c>
      <c r="I18" s="20">
        <v>53</v>
      </c>
      <c r="J18" s="20">
        <v>30</v>
      </c>
      <c r="K18" s="11"/>
      <c r="M18" s="11"/>
      <c r="N18" s="11"/>
      <c r="O18" s="11"/>
      <c r="P18" s="11"/>
      <c r="Q18" s="11"/>
      <c r="R18" s="12"/>
      <c r="Y18" s="11"/>
      <c r="Z18" s="11" t="e">
        <f>C18-#REF!</f>
        <v>#REF!</v>
      </c>
      <c r="AA18" s="11" t="e">
        <f>D18-#REF!</f>
        <v>#REF!</v>
      </c>
      <c r="AB18" s="11"/>
      <c r="AC18" s="11" t="e">
        <f>F18-#REF!</f>
        <v>#REF!</v>
      </c>
      <c r="AD18" s="11" t="e">
        <f>H18-#REF!</f>
        <v>#REF!</v>
      </c>
      <c r="AE18" s="11" t="e">
        <f>I18-#REF!</f>
        <v>#REF!</v>
      </c>
      <c r="AF18" s="11" t="e">
        <f>J18-#REF!</f>
        <v>#REF!</v>
      </c>
      <c r="AG18" s="11"/>
      <c r="AH18" s="11"/>
      <c r="AJ18" s="11"/>
      <c r="AK18" s="11"/>
      <c r="AL18" s="11"/>
      <c r="AM18" s="11"/>
      <c r="AR18" s="11"/>
      <c r="AS18" s="11"/>
      <c r="AT18" s="11"/>
      <c r="AU18" s="11"/>
      <c r="AV18" s="11"/>
      <c r="AW18" s="11"/>
      <c r="AX18" s="11"/>
    </row>
    <row r="19" spans="1:50" ht="15.75" x14ac:dyDescent="0.25">
      <c r="A19" s="25"/>
      <c r="B19" s="25"/>
      <c r="C19" s="26"/>
      <c r="D19" s="26"/>
      <c r="E19" s="26"/>
      <c r="F19" s="26"/>
      <c r="G19" s="26"/>
      <c r="H19" s="26"/>
      <c r="I19" s="26"/>
      <c r="J19" s="26"/>
      <c r="O19" s="27"/>
      <c r="R19" s="27"/>
      <c r="AB19" s="27"/>
      <c r="AC19" s="11"/>
      <c r="AT19" s="27"/>
    </row>
    <row r="20" spans="1:50" ht="15.75" x14ac:dyDescent="0.25">
      <c r="A20" s="28" t="s">
        <v>42</v>
      </c>
      <c r="B20" s="28"/>
      <c r="C20" s="28"/>
      <c r="D20" s="28"/>
      <c r="E20" s="29"/>
      <c r="F20" s="29"/>
      <c r="G20" s="29"/>
      <c r="H20" s="30"/>
      <c r="I20" s="11"/>
      <c r="O20" s="31"/>
      <c r="P20" s="31"/>
    </row>
    <row r="21" spans="1:50" x14ac:dyDescent="0.25">
      <c r="A21" s="32" t="s">
        <v>43</v>
      </c>
      <c r="B21" s="33">
        <v>43011</v>
      </c>
      <c r="C21" s="33"/>
      <c r="D21" s="32"/>
      <c r="E21" s="34"/>
      <c r="F21" s="34"/>
      <c r="G21" s="34"/>
      <c r="I21" s="11"/>
      <c r="O21" s="31"/>
      <c r="P21" s="31"/>
    </row>
    <row r="22" spans="1:50" x14ac:dyDescent="0.25">
      <c r="A22" s="28" t="s">
        <v>44</v>
      </c>
      <c r="B22" s="28"/>
      <c r="C22" s="28"/>
      <c r="D22" s="28"/>
      <c r="E22" s="29"/>
      <c r="F22" s="34"/>
      <c r="G22" s="34"/>
      <c r="I22" s="11"/>
      <c r="O22" s="31"/>
      <c r="P22" s="31"/>
    </row>
    <row r="23" spans="1:50" x14ac:dyDescent="0.25">
      <c r="A23" s="34" t="s">
        <v>45</v>
      </c>
      <c r="B23" s="34"/>
      <c r="C23" s="29"/>
      <c r="D23" s="29"/>
      <c r="E23" s="29"/>
      <c r="F23" s="29"/>
      <c r="G23" s="29"/>
      <c r="H23" s="11"/>
      <c r="I23" s="11"/>
      <c r="O23" s="31"/>
      <c r="P23" s="31"/>
    </row>
    <row r="24" spans="1:50" x14ac:dyDescent="0.25">
      <c r="A24" s="34" t="s">
        <v>46</v>
      </c>
      <c r="B24" s="34"/>
      <c r="C24" s="34"/>
      <c r="D24" s="34"/>
      <c r="G24" s="29"/>
      <c r="H24" s="11"/>
      <c r="I24" s="11"/>
      <c r="J24" s="11"/>
      <c r="O24" s="31"/>
      <c r="P24" s="31"/>
    </row>
    <row r="25" spans="1:50" x14ac:dyDescent="0.25">
      <c r="A25" s="34" t="s">
        <v>47</v>
      </c>
      <c r="B25" s="34"/>
      <c r="C25" s="34"/>
      <c r="D25" s="34"/>
      <c r="G25" s="34"/>
      <c r="H25" s="11"/>
      <c r="I25" s="11"/>
      <c r="J25" s="11"/>
      <c r="O25" s="31"/>
      <c r="P25" s="31"/>
    </row>
    <row r="26" spans="1:50" x14ac:dyDescent="0.25">
      <c r="A26" s="34" t="s">
        <v>48</v>
      </c>
      <c r="B26" s="34"/>
      <c r="C26" s="34"/>
      <c r="D26" s="34"/>
      <c r="G26" s="34"/>
      <c r="H26" s="11"/>
      <c r="I26" s="11"/>
      <c r="J26" s="11"/>
      <c r="O26" s="31"/>
    </row>
    <row r="27" spans="1:50" x14ac:dyDescent="0.25">
      <c r="A27" s="34" t="s">
        <v>49</v>
      </c>
      <c r="B27" s="34"/>
      <c r="C27" s="34"/>
      <c r="D27" s="29"/>
      <c r="G27" s="29"/>
      <c r="H27" s="11"/>
      <c r="I27" s="11"/>
      <c r="J27" s="34"/>
      <c r="R27" s="31"/>
    </row>
    <row r="28" spans="1:50" x14ac:dyDescent="0.25">
      <c r="A28" s="34"/>
      <c r="B28" s="34"/>
      <c r="C28" s="34"/>
      <c r="D28" s="34"/>
      <c r="G28" s="34"/>
      <c r="H28" s="34"/>
      <c r="I28" s="31"/>
      <c r="J28" s="34"/>
    </row>
    <row r="29" spans="1:50" x14ac:dyDescent="0.25">
      <c r="H29" s="34"/>
      <c r="I29" s="31"/>
      <c r="Z29" s="11"/>
      <c r="AA29" s="11"/>
    </row>
    <row r="30" spans="1:50" x14ac:dyDescent="0.25">
      <c r="I30" s="31"/>
    </row>
    <row r="31" spans="1:50" x14ac:dyDescent="0.25">
      <c r="I31" s="31"/>
    </row>
    <row r="32" spans="1:50" x14ac:dyDescent="0.25">
      <c r="I32" s="31"/>
    </row>
    <row r="33" hidden="1" x14ac:dyDescent="0.25"/>
    <row r="34" hidden="1" x14ac:dyDescent="0.25"/>
  </sheetData>
  <mergeCells count="5">
    <mergeCell ref="A1:J1"/>
    <mergeCell ref="A2:J2"/>
    <mergeCell ref="A20:D20"/>
    <mergeCell ref="B21:C21"/>
    <mergeCell ref="A22:D22"/>
  </mergeCells>
  <pageMargins left="0.25" right="0.25" top="0.75" bottom="0.75" header="0.3" footer="0.3"/>
  <pageSetup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 17 Week 52</vt:lpstr>
      <vt:lpstr>'FY 17 Week 52'!Print_Area</vt:lpstr>
    </vt:vector>
  </TitlesOfParts>
  <Company>Social Security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IWS/LAN</dc:creator>
  <cp:lastModifiedBy>IWS/LAN</cp:lastModifiedBy>
  <dcterms:created xsi:type="dcterms:W3CDTF">2018-09-21T12:55:00Z</dcterms:created>
  <dcterms:modified xsi:type="dcterms:W3CDTF">2018-09-21T12:56:17Z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2135751926</vt:i4>
  </property>
  <property fmtid="{D5CDD505-2E9C-101B-9397-08002B2CF9AE}" pid="3" name="_NewReviewCycle">
    <vt:lpwstr/>
  </property>
  <property fmtid="{D5CDD505-2E9C-101B-9397-08002B2CF9AE}" pid="4" name="_EmailSubject">
    <vt:lpwstr>Documents to be posted to the FOIA Library - Part 2 - Final for FY2018</vt:lpwstr>
  </property>
  <property fmtid="{D5CDD505-2E9C-101B-9397-08002B2CF9AE}" pid="5" name="_AuthorEmail">
    <vt:lpwstr>Linda.Frye@ssa.gov</vt:lpwstr>
  </property>
  <property fmtid="{D5CDD505-2E9C-101B-9397-08002B2CF9AE}" pid="6" name="_AuthorEmailDisplayName">
    <vt:lpwstr>Frye, Linda</vt:lpwstr>
  </property>
</Properties>
</file>